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<sst xmlns="http://schemas.openxmlformats.org/spreadsheetml/2006/main" count="131" uniqueCount="106">
  <si>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</si>
  <si>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</si>
  <si>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</si>
  <si>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</si>
  <si>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</si>
  <si>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</si>
  <si>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</si>
  <si>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</si>
  <si>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</si>
  <si>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</si>
  <si>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</si>
  <si>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</si>
  <si>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</si>
  <si>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</si>
  <si>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</si>
  <si>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</si>
  <si>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</si>
  <si>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</si>
  <si>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</si>
  <si>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</si>
  <si>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</si>
  <si>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</si>
  <si>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</si>
  <si>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</si>
  <si>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</si>
  <si>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</si>
  <si>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</si>
  <si>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</si>
  <si>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</si>
  <si>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</si>
  <si>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</si>
  <si>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</si>
  <si>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</si>
  <si>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</si>
  <si>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</si>
  <si>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</si>
  <si>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</si>
  <si>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</si>
  <si>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</si>
  <si>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</si>
  <si>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</si>
  <si>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</si>
  <si>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</si>
  <si>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</si>
  <si>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</si>
  <si>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</si>
  <si>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</si>
  <si>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</si>
  <si>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</si>
  <si>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</si>
  <si>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</si>
  <si>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</si>
  <si>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</si>
  <si>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</si>
  <si>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</si>
  <si>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</si>
  <si>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</si>
  <si>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</si>
  <si>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</si>
  <si>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</si>
  <si>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</si>
  <si>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</si>
  <si>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</si>
  <si>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</si>
  <si>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</si>
  <si>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</si>
  <si>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</si>
  <si>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</si>
  <si>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</si>
  <si>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</si>
  <si>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</si>
  <si>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</si>
  <si>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</si>
  <si>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</si>
  <si>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</si>
  <si>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</si>
  <si>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</si>
  <si>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</si>
  <si>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</si>
  <si>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</si>
  <si>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</si>
  <si>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</si>
  <si>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</si>
  <si>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</si>
  <si>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</si>
  <si>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</si>
  <si>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</si>
  <si>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</si>
  <si>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</si>
  <si>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</si>
  <si>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</si>
  <si>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</si>
  <si>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</si>
  <si>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</si>
  <si>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</si>
  <si>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</si>
  <si>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Л.І. Литвин</t>
  </si>
  <si>
    <t xml:space="preserve">В.І. Селедцова </t>
  </si>
  <si>
    <t>045-75-5-64-37</t>
  </si>
  <si>
    <t>inbox@yg.ko.court.gov.ua</t>
  </si>
  <si>
    <t>2 січня 2018 року</t>
  </si>
  <si>
    <t>2017 рік</t>
  </si>
  <si>
    <t>Яготинський районний суд Київської області</t>
  </si>
  <si>
    <t xml:space="preserve">Місцезнаходження: </t>
  </si>
  <si>
    <t>7700. Київська область.м. Яготин</t>
  </si>
  <si>
    <t>вул. Незалежності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</si>
</sst>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435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971</v>
      </c>
      <c r="B16" s="88">
        <v>8513179</v>
      </c>
      <c r="C16" s="88">
        <v>2</v>
      </c>
      <c r="D16" s="88">
        <v>105876</v>
      </c>
      <c r="E16" s="89"/>
      <c r="F16" s="88">
        <v>136</v>
      </c>
      <c r="G16" s="89">
        <v>567509</v>
      </c>
      <c r="H16" s="88">
        <v>1</v>
      </c>
      <c r="I16" s="88">
        <v>10236</v>
      </c>
      <c r="J16" s="88">
        <v>78</v>
      </c>
      <c r="K16" s="88">
        <v>2</v>
      </c>
      <c r="L16" s="88">
        <v>1344</v>
      </c>
      <c r="M16" s="88">
        <v>250</v>
      </c>
      <c r="N16" s="88">
        <v>143088</v>
      </c>
      <c r="O16" s="88">
        <v>18</v>
      </c>
      <c r="P16" s="88">
        <v>29172</v>
      </c>
    </row>
    <row r="17" spans="1:15" ht="39.75" customHeight="1">
      <c r="A17" s="59">
        <v>3</v>
      </c>
      <c r="B17" s="59">
        <v>3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&amp;L1A3D0E0F&amp;CФорма № 4, Підрозділ: Яготинський районний суд Київської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263715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384294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9827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11736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824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237730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3598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&amp;L1A3D0E0F&amp;CФорма № 4, Підрозділ: Яготинський районний суд Київської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9827</v>
      </c>
      <c r="E7" s="86">
        <f>SUM(E8:E20)</f>
        <v>11736</v>
      </c>
      <c r="F7" s="86">
        <f>SUM(F8:F20)</f>
        <v>0</v>
      </c>
      <c r="G7" s="86">
        <f>SUM(G8:G20)</f>
        <v>0</v>
      </c>
      <c r="H7" s="86">
        <f>SUM(H8:H20)</f>
        <v>824</v>
      </c>
      <c r="I7" s="86">
        <f>SUM(I8:I20)</f>
        <v>237730</v>
      </c>
      <c r="J7" s="86">
        <f>SUM(J8:J20)</f>
        <v>3598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>
        <v>3598</v>
      </c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63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>
        <v>86615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>
        <v>11736</v>
      </c>
      <c r="F18" s="88"/>
      <c r="G18" s="88"/>
      <c r="H18" s="88"/>
      <c r="I18" s="88">
        <v>108385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>
        <v>9827</v>
      </c>
      <c r="E20" s="88"/>
      <c r="F20" s="88"/>
      <c r="G20" s="88"/>
      <c r="H20" s="88">
        <v>761</v>
      </c>
      <c r="I20" s="88">
        <v>42730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761</v>
      </c>
      <c r="I21" s="88"/>
      <c r="J21" s="88">
        <v>3598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>
        <v>4500</v>
      </c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63</v>
      </c>
      <c r="I23" s="88">
        <v>440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>
        <v>5327</v>
      </c>
      <c r="E24" s="88">
        <v>11736</v>
      </c>
      <c r="F24" s="88"/>
      <c r="G24" s="88"/>
      <c r="H24" s="88"/>
      <c r="I24" s="88">
        <v>237290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5327</v>
      </c>
      <c r="E27" s="86">
        <f>E24-E25-E26</f>
        <v>11736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237290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&amp;L1A3D0E0F&amp;CФорма № 4, Підрозділ: Яготинський районний суд Київської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67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&amp;L1A3D0E0F&amp;C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2018-01-02T15:18:20Z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4_00382_4.2017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1A3D0E0F</vt:lpwstr>
  </property>
  <property fmtid="{D5CDD505-2E9C-101B-9397-08002B2CF9AE}" pid="10" name="Підрозд">
    <vt:lpwstr>Яготинський районний суд Київської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592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